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O10" i="1"/>
  <c r="N10"/>
  <c r="H12"/>
  <c r="M11"/>
  <c r="O11" s="1"/>
  <c r="M9"/>
  <c r="O9" s="1"/>
  <c r="M10"/>
  <c r="S12"/>
  <c r="Q12"/>
  <c r="L12"/>
  <c r="E12"/>
  <c r="K12"/>
  <c r="J12"/>
  <c r="I12"/>
  <c r="G12"/>
  <c r="N9" l="1"/>
  <c r="P9" s="1"/>
  <c r="R9" s="1"/>
  <c r="F12"/>
  <c r="N11"/>
  <c r="P11" s="1"/>
  <c r="R11" s="1"/>
  <c r="O12"/>
  <c r="M12"/>
  <c r="N12" l="1"/>
  <c r="P10"/>
  <c r="P12" l="1"/>
  <c r="R12"/>
</calcChain>
</file>

<file path=xl/sharedStrings.xml><?xml version="1.0" encoding="utf-8"?>
<sst xmlns="http://schemas.openxmlformats.org/spreadsheetml/2006/main" count="160" uniqueCount="54">
  <si>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</si>
  <si>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</si>
  <si>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</si>
  <si>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</si>
  <si>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</si>
  <si>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</si>
  <si>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</si>
  <si>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</si>
  <si>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</si>
  <si>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</si>
  <si>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</si>
  <si>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</si>
  <si>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</si>
  <si>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</si>
  <si>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</si>
  <si>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</si>
  <si>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</si>
  <si>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</si>
  <si>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</si>
  <si>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</si>
  <si>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</si>
  <si>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</si>
  <si>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</si>
  <si>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</si>
  <si>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</si>
  <si>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</si>
  <si>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</si>
  <si>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</si>
  <si>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</si>
  <si>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</si>
  <si>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</si>
  <si>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</si>
  <si>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</si>
  <si>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</si>
  <si>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</si>
  <si>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</si>
  <si>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</si>
  <si>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</si>
  <si>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</si>
  <si>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</si>
  <si>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</si>
  <si>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Витяг з розрахунково-платіжна відомість</t>
  </si>
  <si>
    <t>відпускні</t>
  </si>
  <si>
    <t>3</t>
  </si>
  <si>
    <t>Заступник голови</t>
  </si>
  <si>
    <t>І заступнгик голови РДА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</si>
  <si>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</si>
  <si>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</si>
  <si>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</si>
  <si>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</si>
  <si>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</si>
  <si>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 xml:space="preserve">індексація </t>
  </si>
  <si>
    <t>перерахунок</t>
  </si>
  <si>
    <t>за січень 2025 року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</si>
</sst>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7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horizontal="left" vertical="top" wrapText="1"/>
    </xf>
  </cellStyleXfs>
  <cellXfs count="72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8" fillId="2" borderId="6" xfId="0" applyNumberFormat="1" applyFont="1" applyFill="1" applyBorder="1" applyAlignment="1" applyProtection="1">
      <alignment horizontal="center" vertical="center" wrapText="1" readingOrder="1"/>
    </xf>
    <xf numFmtId="2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5" xfId="0" applyNumberFormat="1" applyFont="1" applyFill="1" applyBorder="1" applyAlignment="1" applyProtection="1">
      <alignment horizontal="center" vertical="center" wrapText="1" readingOrder="1"/>
    </xf>
    <xf numFmtId="2" fontId="7" fillId="2" borderId="2" xfId="0" applyNumberFormat="1" applyFont="1" applyFill="1" applyBorder="1" applyAlignment="1" applyProtection="1">
      <alignment horizontal="center" vertical="center" wrapText="1" readingOrder="1"/>
    </xf>
    <xf numFmtId="2" fontId="7" fillId="2" borderId="4" xfId="0" applyNumberFormat="1" applyFont="1" applyFill="1" applyBorder="1" applyAlignment="1" applyProtection="1">
      <alignment horizontal="center" vertical="center" wrapText="1" readingOrder="1"/>
    </xf>
    <xf numFmtId="1" fontId="6" fillId="2" borderId="4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2" fontId="3" fillId="0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2" xfId="0" applyNumberFormat="1" applyFont="1" applyFill="1" applyBorder="1" applyAlignment="1" applyProtection="1">
      <alignment horizontal="center" vertical="center" wrapText="1" readingOrder="1"/>
    </xf>
    <xf numFmtId="2" fontId="10" fillId="3" borderId="4" xfId="0" applyNumberFormat="1" applyFont="1" applyFill="1" applyBorder="1" applyAlignment="1" applyProtection="1">
      <alignment horizontal="center" vertical="center" wrapText="1" readingOrder="1"/>
    </xf>
    <xf numFmtId="2" fontId="10" fillId="2" borderId="6" xfId="0" applyNumberFormat="1" applyFont="1" applyFill="1" applyBorder="1" applyAlignment="1" applyProtection="1">
      <alignment horizontal="center" vertical="center" wrapText="1" readingOrder="1"/>
    </xf>
    <xf numFmtId="2" fontId="10" fillId="3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2"/>
  <sheetViews>
    <sheetView tabSelected="1" workbookViewId="0">
      <selection activeCell="R11" sqref="R11"/>
    </sheetView>
  </sheetViews>
  <sheetFormatPr defaultRowHeight="15"/>
  <cols>
    <col min="1" max="1" width="2.21875" customWidth="1"/>
    <col min="2" max="2" width="12.88671875" customWidth="1"/>
    <col min="3" max="3" width="9.441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0" width="7.33203125" customWidth="1"/>
    <col min="11" max="11" width="5.6640625" customWidth="1"/>
    <col min="12" max="12" width="6.21875" customWidth="1"/>
    <col min="13" max="13" width="6.77734375" customWidth="1"/>
    <col min="14" max="14" width="5.6640625" customWidth="1"/>
    <col min="15" max="15" width="7" customWidth="1"/>
    <col min="16" max="16" width="5.6640625" customWidth="1"/>
    <col min="17" max="17" width="5.44140625" customWidth="1"/>
    <col min="18" max="18" width="5.88671875" customWidth="1"/>
    <col min="19" max="19" width="6.33203125" customWidth="1"/>
  </cols>
  <sheetData>
    <row r="1" spans="1:19" ht="11.45" customHeight="1">
      <c r="B1" s="57" t="s">
        <v>0</v>
      </c>
      <c r="C1" s="57" t="s">
        <v>0</v>
      </c>
      <c r="D1" s="57" t="s">
        <v>0</v>
      </c>
    </row>
    <row r="2" spans="1:19" ht="11.45" customHeight="1">
      <c r="B2" s="57" t="s">
        <v>2</v>
      </c>
      <c r="C2" s="57" t="s">
        <v>1</v>
      </c>
      <c r="D2" s="56"/>
      <c r="E2" s="56" t="s">
        <v>3</v>
      </c>
      <c r="F2" s="56" t="s">
        <v>3</v>
      </c>
      <c r="G2" s="56" t="s">
        <v>3</v>
      </c>
      <c r="H2" s="8"/>
      <c r="I2" s="4"/>
      <c r="J2" s="4"/>
    </row>
    <row r="3" spans="1:19" ht="22.9" customHeight="1">
      <c r="B3" s="57" t="s">
        <v>2</v>
      </c>
      <c r="C3" s="57" t="s">
        <v>2</v>
      </c>
      <c r="D3" s="56"/>
      <c r="E3" s="56" t="s">
        <v>4</v>
      </c>
      <c r="F3" s="56" t="s">
        <v>4</v>
      </c>
      <c r="G3" s="56" t="s">
        <v>4</v>
      </c>
      <c r="H3" s="8"/>
      <c r="I3" s="4"/>
      <c r="J3" s="4"/>
    </row>
    <row r="4" spans="1:19" ht="14.25" customHeight="1">
      <c r="A4" s="53" t="s">
        <v>41</v>
      </c>
      <c r="B4" s="53" t="s">
        <v>6</v>
      </c>
      <c r="C4" s="53" t="s">
        <v>7</v>
      </c>
      <c r="D4" s="53" t="s">
        <v>8</v>
      </c>
      <c r="E4" s="53" t="s">
        <v>9</v>
      </c>
      <c r="F4" s="53" t="s">
        <v>5</v>
      </c>
      <c r="G4" s="53" t="s">
        <v>5</v>
      </c>
      <c r="H4" s="53" t="s">
        <v>5</v>
      </c>
      <c r="I4" s="3"/>
      <c r="J4" s="3"/>
    </row>
    <row r="5" spans="1:19" ht="14.25" customHeight="1">
      <c r="A5" s="53" t="s">
        <v>53</v>
      </c>
      <c r="B5" s="53" t="s">
        <v>11</v>
      </c>
      <c r="C5" s="53" t="s">
        <v>10</v>
      </c>
      <c r="D5" s="53" t="s">
        <v>10</v>
      </c>
      <c r="E5" s="53" t="s">
        <v>10</v>
      </c>
      <c r="F5" s="53" t="s">
        <v>10</v>
      </c>
      <c r="G5" s="53" t="s">
        <v>10</v>
      </c>
      <c r="H5" s="53" t="s">
        <v>10</v>
      </c>
      <c r="I5" s="3"/>
      <c r="J5" s="3"/>
    </row>
    <row r="6" spans="1:19" ht="14.25" customHeight="1">
      <c r="A6" s="57"/>
      <c r="B6" s="57" t="s">
        <v>12</v>
      </c>
      <c r="C6" s="57" t="s">
        <v>13</v>
      </c>
    </row>
    <row r="7" spans="1:19" ht="25.7" customHeight="1">
      <c r="A7" s="66" t="s">
        <v>14</v>
      </c>
      <c r="B7" s="58" t="s">
        <v>15</v>
      </c>
      <c r="C7" s="58" t="s">
        <v>16</v>
      </c>
      <c r="D7" s="59" t="s">
        <v>38</v>
      </c>
      <c r="E7" s="60"/>
      <c r="F7" s="60"/>
      <c r="G7" s="60"/>
      <c r="H7" s="60"/>
      <c r="I7" s="60"/>
      <c r="J7" s="60"/>
      <c r="K7" s="60"/>
      <c r="L7" s="61"/>
      <c r="M7" s="58" t="s">
        <v>50</v>
      </c>
      <c r="N7" s="54" t="s">
        <v>25</v>
      </c>
      <c r="O7" s="55"/>
      <c r="P7" s="54" t="s">
        <v>26</v>
      </c>
      <c r="Q7" s="62" t="s">
        <v>39</v>
      </c>
      <c r="R7" s="63"/>
      <c r="S7" s="63"/>
    </row>
    <row r="8" spans="1:19" ht="69" customHeight="1">
      <c r="A8" s="66" t="s">
        <v>17</v>
      </c>
      <c r="B8" s="58" t="s">
        <v>15</v>
      </c>
      <c r="C8" s="58" t="s">
        <v>18</v>
      </c>
      <c r="D8" s="13" t="s">
        <v>19</v>
      </c>
      <c r="E8" s="13" t="s">
        <v>20</v>
      </c>
      <c r="F8" s="15" t="s">
        <v>21</v>
      </c>
      <c r="G8" s="30" t="s">
        <v>22</v>
      </c>
      <c r="H8" s="48" t="s">
        <v>23</v>
      </c>
      <c r="I8" s="31" t="s">
        <v>42</v>
      </c>
      <c r="J8" s="29" t="s">
        <v>46</v>
      </c>
      <c r="K8" s="47" t="s">
        <v>51</v>
      </c>
      <c r="L8" s="47" t="s">
        <v>52</v>
      </c>
      <c r="M8" s="58" t="s">
        <v>27</v>
      </c>
      <c r="N8" s="13" t="s">
        <v>28</v>
      </c>
      <c r="O8" s="5" t="s">
        <v>29</v>
      </c>
      <c r="P8" s="54" t="s">
        <v>30</v>
      </c>
      <c r="Q8" s="30" t="s">
        <v>31</v>
      </c>
      <c r="R8" s="30" t="s">
        <v>32</v>
      </c>
      <c r="S8" s="30" t="s">
        <v>33</v>
      </c>
    </row>
    <row r="9" spans="1:19" s="10" customFormat="1" ht="23.25" customHeight="1">
      <c r="A9" s="21" t="s">
        <v>24</v>
      </c>
      <c r="B9" s="22" t="s">
        <v>47</v>
      </c>
      <c r="C9" s="17" t="s">
        <v>45</v>
      </c>
      <c r="D9" s="45">
        <v>19</v>
      </c>
      <c r="E9" s="33">
        <v>24906.52</v>
      </c>
      <c r="F9" s="33">
        <v>7865.22</v>
      </c>
      <c r="G9" s="34">
        <v>747.2</v>
      </c>
      <c r="H9" s="34">
        <v>2490.65</v>
      </c>
      <c r="I9" s="34">
        <v>8320.6</v>
      </c>
      <c r="J9" s="35"/>
      <c r="K9" s="36"/>
      <c r="L9" s="37"/>
      <c r="M9" s="9">
        <f>E9+F9+G9+H9+I9+J9+K9+L9</f>
        <v>44330.189999999995</v>
      </c>
      <c r="N9" s="9">
        <f t="shared" ref="N9:N11" si="0">M9*18%</f>
        <v>7979.4341999999988</v>
      </c>
      <c r="O9" s="9">
        <f>M9*5%</f>
        <v>2216.5094999999997</v>
      </c>
      <c r="P9" s="33">
        <f>N9+O9</f>
        <v>10195.943699999998</v>
      </c>
      <c r="Q9" s="34">
        <v>21234.5</v>
      </c>
      <c r="R9" s="34">
        <f>M9-P9-Q9</f>
        <v>12899.746299999999</v>
      </c>
      <c r="S9" s="34"/>
    </row>
    <row r="10" spans="1:19" ht="16.5" customHeight="1">
      <c r="A10" s="16" t="s">
        <v>49</v>
      </c>
      <c r="B10" s="19" t="s">
        <v>48</v>
      </c>
      <c r="C10" s="20" t="s">
        <v>44</v>
      </c>
      <c r="D10" s="44">
        <v>23</v>
      </c>
      <c r="E10" s="38">
        <v>26920</v>
      </c>
      <c r="F10" s="33">
        <v>7022.61</v>
      </c>
      <c r="G10" s="39">
        <v>12640.7</v>
      </c>
      <c r="H10" s="40"/>
      <c r="I10" s="39"/>
      <c r="J10" s="41"/>
      <c r="K10" s="42"/>
      <c r="L10" s="43"/>
      <c r="M10" s="9">
        <f>E10+F10+G10+H10+I10+J10+K10+L10</f>
        <v>46583.31</v>
      </c>
      <c r="N10" s="9">
        <f t="shared" si="0"/>
        <v>8384.9957999999988</v>
      </c>
      <c r="O10" s="9">
        <f>M10*5%</f>
        <v>2329.1655000000001</v>
      </c>
      <c r="P10" s="33">
        <f t="shared" ref="P10:P11" si="1">N10+O10</f>
        <v>10714.1613</v>
      </c>
      <c r="Q10" s="39">
        <v>20669.14</v>
      </c>
      <c r="R10" s="34">
        <v>15200</v>
      </c>
      <c r="S10" s="39"/>
    </row>
    <row r="11" spans="1:19" ht="18.75" customHeight="1">
      <c r="A11" s="18" t="s">
        <v>43</v>
      </c>
      <c r="B11" s="20"/>
      <c r="C11" s="20" t="s">
        <v>3</v>
      </c>
      <c r="D11" s="44"/>
      <c r="E11" s="38"/>
      <c r="F11" s="33"/>
      <c r="G11" s="39"/>
      <c r="H11" s="40"/>
      <c r="I11" s="40"/>
      <c r="J11" s="41"/>
      <c r="K11" s="42"/>
      <c r="L11" s="38"/>
      <c r="M11" s="49">
        <f>E11+F11+G11+H11+I11+J11+K11+L11</f>
        <v>0</v>
      </c>
      <c r="N11" s="49">
        <f t="shared" si="0"/>
        <v>0</v>
      </c>
      <c r="O11" s="49">
        <f>M11*1.5%</f>
        <v>0</v>
      </c>
      <c r="P11" s="50">
        <f t="shared" si="1"/>
        <v>0</v>
      </c>
      <c r="Q11" s="51"/>
      <c r="R11" s="52">
        <f>M11-P11-Q11</f>
        <v>0</v>
      </c>
      <c r="S11" s="40"/>
    </row>
    <row r="12" spans="1:19" s="12" customFormat="1" ht="14.25" customHeight="1">
      <c r="A12" s="67" t="s">
        <v>37</v>
      </c>
      <c r="B12" s="67" t="s">
        <v>37</v>
      </c>
      <c r="C12" s="28" t="s">
        <v>1</v>
      </c>
      <c r="D12" s="11"/>
      <c r="E12" s="23">
        <f>E9+E10+E11</f>
        <v>51826.520000000004</v>
      </c>
      <c r="F12" s="24">
        <f>F9+F10+F11</f>
        <v>14887.83</v>
      </c>
      <c r="G12" s="32">
        <f>G10+G11+G9</f>
        <v>13387.900000000001</v>
      </c>
      <c r="H12" s="32">
        <f>H10+H11+H9</f>
        <v>2490.65</v>
      </c>
      <c r="I12" s="32">
        <f t="shared" ref="I12:S12" si="2">I9+I10+I11</f>
        <v>8320.6</v>
      </c>
      <c r="J12" s="25">
        <f t="shared" si="2"/>
        <v>0</v>
      </c>
      <c r="K12" s="23">
        <f t="shared" si="2"/>
        <v>0</v>
      </c>
      <c r="L12" s="46">
        <f t="shared" si="2"/>
        <v>0</v>
      </c>
      <c r="M12" s="23">
        <f t="shared" si="2"/>
        <v>90913.5</v>
      </c>
      <c r="N12" s="23">
        <f t="shared" si="2"/>
        <v>16364.429999999997</v>
      </c>
      <c r="O12" s="23">
        <f t="shared" si="2"/>
        <v>4545.6749999999993</v>
      </c>
      <c r="P12" s="24">
        <f t="shared" si="2"/>
        <v>20910.104999999996</v>
      </c>
      <c r="Q12" s="32">
        <f t="shared" si="2"/>
        <v>41903.64</v>
      </c>
      <c r="R12" s="32">
        <f t="shared" si="2"/>
        <v>28099.746299999999</v>
      </c>
      <c r="S12" s="32">
        <f t="shared" si="2"/>
        <v>0</v>
      </c>
    </row>
    <row r="13" spans="1:19" ht="14.25" customHeight="1"/>
    <row r="14" spans="1:19" ht="14.25" customHeight="1"/>
    <row r="15" spans="1:19" ht="14.25" customHeight="1"/>
    <row r="16" spans="1:19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68"/>
      <c r="B20" s="68" t="s">
        <v>34</v>
      </c>
    </row>
    <row r="21" spans="1:2" ht="14.25" customHeight="1">
      <c r="A21" s="65" t="s">
        <v>1</v>
      </c>
      <c r="B21" s="65" t="s">
        <v>1</v>
      </c>
    </row>
    <row r="22" spans="1:2" ht="14.25" customHeight="1">
      <c r="A22" s="65" t="s">
        <v>1</v>
      </c>
      <c r="B22" s="65" t="s">
        <v>1</v>
      </c>
    </row>
    <row r="23" spans="1:2" ht="14.25" customHeight="1">
      <c r="A23" s="65" t="s">
        <v>1</v>
      </c>
      <c r="B23" s="65" t="s">
        <v>1</v>
      </c>
    </row>
    <row r="24" spans="1:2" ht="14.25" customHeight="1">
      <c r="A24" s="65" t="s">
        <v>1</v>
      </c>
      <c r="B24" s="65" t="s">
        <v>1</v>
      </c>
    </row>
    <row r="25" spans="1:2" ht="14.25" customHeight="1">
      <c r="A25" s="65" t="s">
        <v>1</v>
      </c>
      <c r="B25" s="65" t="s">
        <v>1</v>
      </c>
    </row>
    <row r="26" spans="1:2" ht="14.25" customHeight="1">
      <c r="A26" s="65" t="s">
        <v>1</v>
      </c>
      <c r="B26" s="65" t="s">
        <v>1</v>
      </c>
    </row>
    <row r="27" spans="1:2" ht="18.95" customHeight="1">
      <c r="A27" s="65" t="s">
        <v>1</v>
      </c>
      <c r="B27" s="65" t="s">
        <v>1</v>
      </c>
    </row>
    <row r="28" spans="1:2" ht="14.25" customHeight="1">
      <c r="A28" s="65" t="s">
        <v>1</v>
      </c>
      <c r="B28" s="65" t="s">
        <v>1</v>
      </c>
    </row>
    <row r="29" spans="1:2" ht="14.25" customHeight="1">
      <c r="A29" s="65" t="s">
        <v>1</v>
      </c>
      <c r="B29" s="65" t="s">
        <v>1</v>
      </c>
    </row>
    <row r="30" spans="1:2" ht="18.95" customHeight="1">
      <c r="A30" s="65" t="s">
        <v>1</v>
      </c>
      <c r="B30" s="65" t="s">
        <v>1</v>
      </c>
    </row>
    <row r="31" spans="1:2" ht="18.95" customHeight="1">
      <c r="A31" s="65" t="s">
        <v>1</v>
      </c>
      <c r="B31" s="65" t="s">
        <v>1</v>
      </c>
    </row>
    <row r="32" spans="1:2" ht="14.25" customHeight="1">
      <c r="A32" s="65" t="s">
        <v>1</v>
      </c>
      <c r="B32" s="65" t="s">
        <v>1</v>
      </c>
    </row>
    <row r="33" spans="1:10" ht="14.25" customHeight="1">
      <c r="A33" s="65" t="s">
        <v>1</v>
      </c>
      <c r="B33" s="65" t="s">
        <v>1</v>
      </c>
    </row>
    <row r="34" spans="1:10" ht="14.25" customHeight="1">
      <c r="A34" s="65" t="s">
        <v>1</v>
      </c>
      <c r="B34" s="65" t="s">
        <v>1</v>
      </c>
    </row>
    <row r="35" spans="1:10" ht="14.25" customHeight="1">
      <c r="A35" s="65" t="s">
        <v>1</v>
      </c>
      <c r="B35" s="65" t="s">
        <v>1</v>
      </c>
    </row>
    <row r="36" spans="1:10" ht="14.25" customHeight="1">
      <c r="A36" s="65" t="s">
        <v>1</v>
      </c>
      <c r="B36" s="65" t="s">
        <v>1</v>
      </c>
    </row>
    <row r="37" spans="1:10" ht="14.25" customHeight="1">
      <c r="A37" s="65" t="s">
        <v>1</v>
      </c>
      <c r="B37" s="65" t="s">
        <v>1</v>
      </c>
    </row>
    <row r="38" spans="1:10" ht="14.25" customHeight="1">
      <c r="A38" s="65" t="s">
        <v>1</v>
      </c>
      <c r="B38" s="65" t="s">
        <v>1</v>
      </c>
    </row>
    <row r="39" spans="1:10" ht="14.25" customHeight="1">
      <c r="A39" s="65" t="s">
        <v>1</v>
      </c>
      <c r="B39" s="65" t="s">
        <v>1</v>
      </c>
    </row>
    <row r="40" spans="1:10" ht="14.25" customHeight="1">
      <c r="A40" s="65" t="s">
        <v>1</v>
      </c>
      <c r="B40" s="65" t="s">
        <v>1</v>
      </c>
    </row>
    <row r="41" spans="1:10" ht="14.25" customHeight="1">
      <c r="A41" s="65" t="s">
        <v>1</v>
      </c>
      <c r="B41" s="65" t="s">
        <v>1</v>
      </c>
    </row>
    <row r="42" spans="1:10" ht="14.25" customHeight="1">
      <c r="A42" s="65" t="s">
        <v>1</v>
      </c>
      <c r="B42" s="65" t="s">
        <v>1</v>
      </c>
    </row>
    <row r="43" spans="1:10" ht="14.25" customHeight="1">
      <c r="A43" s="65" t="s">
        <v>1</v>
      </c>
      <c r="B43" s="65" t="s">
        <v>1</v>
      </c>
    </row>
    <row r="44" spans="1:10" ht="1.5" customHeight="1"/>
    <row r="45" spans="1:10" ht="14.25" customHeight="1">
      <c r="A45" s="57"/>
      <c r="B45" s="57" t="s">
        <v>35</v>
      </c>
      <c r="C45" s="57" t="s">
        <v>36</v>
      </c>
    </row>
    <row r="46" spans="1:10" ht="25.7" customHeight="1">
      <c r="A46" s="70"/>
      <c r="B46" s="68"/>
      <c r="C46" s="68"/>
      <c r="D46" s="26"/>
      <c r="E46" s="26"/>
      <c r="F46" s="26"/>
      <c r="G46" s="26"/>
      <c r="H46" s="26"/>
      <c r="I46" s="7"/>
      <c r="J46" s="7"/>
    </row>
    <row r="47" spans="1:10" ht="48.6" customHeight="1">
      <c r="A47" s="70"/>
      <c r="B47" s="68"/>
      <c r="C47" s="68"/>
      <c r="D47" s="27"/>
      <c r="E47" s="27"/>
      <c r="F47" s="27"/>
      <c r="G47" s="27"/>
      <c r="H47" s="27"/>
      <c r="I47" s="6"/>
      <c r="J47" s="6"/>
    </row>
    <row r="48" spans="1:10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0" ht="14.25" customHeight="1"/>
    <row r="66" spans="1:10" ht="14.25" customHeight="1"/>
    <row r="67" spans="1:10" ht="14.25" customHeight="1"/>
    <row r="68" spans="1:10" ht="15.75" customHeight="1"/>
    <row r="69" spans="1:10" ht="25.7" customHeight="1">
      <c r="A69" s="69"/>
      <c r="B69" s="69"/>
      <c r="C69" s="14"/>
      <c r="D69" s="14"/>
      <c r="E69" s="14"/>
      <c r="F69" s="2"/>
      <c r="G69" s="2"/>
      <c r="H69" s="14"/>
      <c r="I69" s="7"/>
      <c r="J69" s="7"/>
    </row>
    <row r="70" spans="1:10" ht="48.6" customHeight="1">
      <c r="A70" s="58"/>
      <c r="B70" s="58"/>
      <c r="C70" s="13"/>
      <c r="D70" s="13"/>
      <c r="E70" s="13"/>
      <c r="F70" s="1"/>
      <c r="G70" s="1"/>
      <c r="H70" s="13"/>
      <c r="I70" s="6"/>
      <c r="J70" s="6"/>
    </row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8" t="s">
        <v>40</v>
      </c>
      <c r="B92" s="58" t="s">
        <v>40</v>
      </c>
    </row>
    <row r="93" spans="1:2" ht="14.25" customHeight="1">
      <c r="A93" s="64" t="s">
        <v>1</v>
      </c>
      <c r="B93" s="64" t="s">
        <v>1</v>
      </c>
    </row>
    <row r="94" spans="1:2" ht="14.25" customHeight="1">
      <c r="A94" s="64" t="s">
        <v>1</v>
      </c>
      <c r="B94" s="64" t="s">
        <v>1</v>
      </c>
    </row>
    <row r="95" spans="1:2" ht="14.25" customHeight="1">
      <c r="A95" s="64" t="s">
        <v>1</v>
      </c>
      <c r="B95" s="64" t="s">
        <v>1</v>
      </c>
    </row>
    <row r="96" spans="1:2" ht="14.25" customHeight="1">
      <c r="A96" s="64" t="s">
        <v>1</v>
      </c>
      <c r="B96" s="64" t="s">
        <v>1</v>
      </c>
    </row>
    <row r="97" spans="1:2" ht="14.25" customHeight="1">
      <c r="A97" s="64" t="s">
        <v>1</v>
      </c>
      <c r="B97" s="64" t="s">
        <v>1</v>
      </c>
    </row>
    <row r="98" spans="1:2" ht="14.25" customHeight="1">
      <c r="A98" s="64" t="s">
        <v>1</v>
      </c>
      <c r="B98" s="64" t="s">
        <v>1</v>
      </c>
    </row>
    <row r="99" spans="1:2" ht="14.25" customHeight="1">
      <c r="A99" s="64" t="s">
        <v>1</v>
      </c>
      <c r="B99" s="64" t="s">
        <v>1</v>
      </c>
    </row>
    <row r="100" spans="1:2" ht="14.25" customHeight="1">
      <c r="A100" s="64" t="s">
        <v>1</v>
      </c>
      <c r="B100" s="64" t="s">
        <v>1</v>
      </c>
    </row>
    <row r="101" spans="1:2" ht="14.25" customHeight="1">
      <c r="A101" s="64" t="s">
        <v>1</v>
      </c>
      <c r="B101" s="64" t="s">
        <v>1</v>
      </c>
    </row>
    <row r="102" spans="1:2" ht="14.25" customHeight="1">
      <c r="A102" s="64" t="s">
        <v>1</v>
      </c>
      <c r="B102" s="64" t="s">
        <v>1</v>
      </c>
    </row>
    <row r="103" spans="1:2" ht="14.25" customHeight="1">
      <c r="A103" s="64" t="s">
        <v>1</v>
      </c>
      <c r="B103" s="64" t="s">
        <v>1</v>
      </c>
    </row>
    <row r="104" spans="1:2" ht="14.25" customHeight="1">
      <c r="A104" s="64" t="s">
        <v>1</v>
      </c>
      <c r="B104" s="64" t="s">
        <v>1</v>
      </c>
    </row>
    <row r="105" spans="1:2" ht="14.25" customHeight="1">
      <c r="A105" s="64" t="s">
        <v>1</v>
      </c>
      <c r="B105" s="64" t="s">
        <v>1</v>
      </c>
    </row>
    <row r="106" spans="1:2" ht="18.95" customHeight="1">
      <c r="A106" s="64" t="s">
        <v>1</v>
      </c>
      <c r="B106" s="64" t="s">
        <v>1</v>
      </c>
    </row>
    <row r="107" spans="1:2" ht="14.25" customHeight="1">
      <c r="A107" s="64" t="s">
        <v>1</v>
      </c>
      <c r="B107" s="64" t="s">
        <v>1</v>
      </c>
    </row>
    <row r="108" spans="1:2" ht="14.25" customHeight="1">
      <c r="A108" s="64" t="s">
        <v>1</v>
      </c>
      <c r="B108" s="64" t="s">
        <v>1</v>
      </c>
    </row>
    <row r="109" spans="1:2" ht="14.25" customHeight="1">
      <c r="A109" s="64" t="s">
        <v>1</v>
      </c>
      <c r="B109" s="64" t="s">
        <v>1</v>
      </c>
    </row>
    <row r="110" spans="1:2" ht="14.25" customHeight="1">
      <c r="A110" s="64" t="s">
        <v>1</v>
      </c>
      <c r="B110" s="64" t="s">
        <v>1</v>
      </c>
    </row>
    <row r="111" spans="1:2" ht="14.25" customHeight="1">
      <c r="A111" s="64" t="s">
        <v>1</v>
      </c>
      <c r="B111" s="64" t="s">
        <v>1</v>
      </c>
    </row>
    <row r="112" spans="1:2" ht="14.25" customHeight="1">
      <c r="A112" s="71" t="s">
        <v>1</v>
      </c>
      <c r="B112" s="71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Q7:S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M7:M8"/>
    <mergeCell ref="A4:H4"/>
    <mergeCell ref="A5:H5"/>
    <mergeCell ref="N7:O7"/>
    <mergeCell ref="P7:P8"/>
    <mergeCell ref="D2:G2"/>
    <mergeCell ref="D3:G3"/>
    <mergeCell ref="A6:C6"/>
    <mergeCell ref="C7:C8"/>
    <mergeCell ref="D7:L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2025-02-03T07:08:44Z</dcterms:modified>
</cp:coreProperties>
</file>